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<sst xmlns="http://schemas.openxmlformats.org/spreadsheetml/2006/main" count="21" uniqueCount="21">
  <si>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</si>
  <si>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</si>
  <si>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</si>
  <si>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</si>
  <si>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</si>
  <si>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</si>
  <si>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</si>
  <si>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</si>
  <si>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 xml:space="preserve">SC ABC CENTRUL MEDICAL PIRJOL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</si>
  <si>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</si>
  <si>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</si>
  <si>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</si>
  <si>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</si>
  <si>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</si>
  <si>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</si>
  <si>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</si>
  <si>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 xml:space="preserve">PENTRU FURNIZORII DIN AMB. DE SPECIALITATE CLINIC- ECHOGRAFII </t>
  </si>
  <si>
    <t>SITUATIA VALORILOR DE CONTRACT PENTRU LUNA IANUARIE 2022</t>
  </si>
  <si>
    <t xml:space="preserve"> VALOARE CONTRACT IANUARIE 2022</t>
  </si>
  <si>
    <t>TOTAL VALOARE CONTRACT TRIM I 2022</t>
  </si>
  <si>
    <t>TOTAL VAL CONTRACT  IANUARIE-DECEMBRIE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</si>
</sst>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1" applyNumberFormat="0" applyAlignment="0" applyProtection="0"/>
    <xf numFmtId="0" fontId="25" fillId="13" borderId="2" applyNumberFormat="0" applyAlignment="0" applyProtection="0"/>
    <xf numFmtId="3" fontId="6" fillId="0" borderId="0">
      <alignment/>
      <protection/>
    </xf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4" fillId="17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5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37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I5" sqref="I5"/>
    </sheetView>
  </sheetViews>
  <sheetFormatPr defaultColWidth="11.421875" defaultRowHeight="12.75"/>
  <cols>
    <col min="1" max="1" width="4.00390625" style="2" customWidth="1"/>
    <col min="2" max="2" width="40.8515625" style="2" customWidth="1"/>
    <col min="3" max="3" width="33.28125" style="2" customWidth="1"/>
    <col min="4" max="4" width="28.7109375" style="2" customWidth="1"/>
    <col min="5" max="5" width="31.00390625" style="2" customWidth="1"/>
    <col min="6" max="16384" width="11.421875" style="2" customWidth="1"/>
  </cols>
  <sheetData>
    <row r="1" spans="1:12" ht="12.75">
      <c r="A1" s="23"/>
      <c r="B1" s="16"/>
      <c r="D1" s="37"/>
      <c r="H1" s="5"/>
      <c r="I1" s="5"/>
      <c r="J1" s="5"/>
      <c r="K1" s="5"/>
      <c r="L1" s="5"/>
    </row>
    <row r="2" spans="1:12" ht="12.75">
      <c r="A2" s="23"/>
      <c r="B2" s="16"/>
      <c r="C2" s="31" t="s">
        <v>17</v>
      </c>
      <c r="H2" s="5"/>
      <c r="I2" s="5"/>
      <c r="J2" s="5"/>
      <c r="K2" s="5"/>
      <c r="L2" s="5"/>
    </row>
    <row r="3" spans="1:12" ht="12.75">
      <c r="A3" s="23"/>
      <c r="B3" s="16"/>
      <c r="C3" s="31" t="s">
        <v>16</v>
      </c>
      <c r="H3" s="5"/>
      <c r="I3" s="5"/>
      <c r="J3" s="5"/>
      <c r="K3" s="5"/>
      <c r="L3" s="5"/>
    </row>
    <row r="4" ht="16.5" customHeight="1"/>
    <row r="5" spans="1:5" s="3" customFormat="1" ht="90" customHeight="1">
      <c r="A5" s="32" t="s">
        <v>1</v>
      </c>
      <c r="B5" s="33" t="s">
        <v>3</v>
      </c>
      <c r="C5" s="34" t="s">
        <v>18</v>
      </c>
      <c r="D5" s="30" t="s">
        <v>19</v>
      </c>
      <c r="E5" s="30" t="s">
        <v>20</v>
      </c>
    </row>
    <row r="6" spans="1:5" ht="33.75" customHeight="1">
      <c r="A6" s="7">
        <v>1</v>
      </c>
      <c r="B6" s="29" t="s">
        <v>4</v>
      </c>
      <c r="C6" s="14">
        <f>1257.78-17.78</f>
        <v>1240</v>
      </c>
      <c r="D6" s="14">
        <f>C6</f>
        <v>1240</v>
      </c>
      <c r="E6" s="14">
        <f>D6</f>
        <v>1240</v>
      </c>
    </row>
    <row r="7" spans="1:5" ht="48" customHeight="1">
      <c r="A7" s="7">
        <v>2</v>
      </c>
      <c r="B7" s="29" t="s">
        <v>0</v>
      </c>
      <c r="C7" s="14">
        <f>2016.29-16.29</f>
        <v>2000</v>
      </c>
      <c r="D7" s="14">
        <f aca="true" t="shared" si="0" ref="D7:D18">C7</f>
        <v>2000</v>
      </c>
      <c r="E7" s="14">
        <f aca="true" t="shared" si="1" ref="E7:E18">D7</f>
        <v>2000</v>
      </c>
    </row>
    <row r="8" spans="1:5" s="4" customFormat="1" ht="57" customHeight="1">
      <c r="A8" s="7">
        <v>3</v>
      </c>
      <c r="B8" s="29" t="s">
        <v>8</v>
      </c>
      <c r="C8" s="14">
        <f>5758.16-3.16</f>
        <v>5755</v>
      </c>
      <c r="D8" s="14">
        <f t="shared" si="0"/>
        <v>5755</v>
      </c>
      <c r="E8" s="14">
        <f t="shared" si="1"/>
        <v>5755</v>
      </c>
    </row>
    <row r="9" spans="1:5" s="4" customFormat="1" ht="51.75" customHeight="1">
      <c r="A9" s="7">
        <v>4</v>
      </c>
      <c r="B9" s="29" t="s">
        <v>9</v>
      </c>
      <c r="C9" s="14">
        <f>1459.41-54.41</f>
        <v>1405</v>
      </c>
      <c r="D9" s="14">
        <f t="shared" si="0"/>
        <v>1405</v>
      </c>
      <c r="E9" s="14">
        <f t="shared" si="1"/>
        <v>1405</v>
      </c>
    </row>
    <row r="10" spans="1:5" s="4" customFormat="1" ht="67.5" customHeight="1">
      <c r="A10" s="7">
        <v>5</v>
      </c>
      <c r="B10" s="29" t="s">
        <v>15</v>
      </c>
      <c r="C10" s="14">
        <f>8110.49-5.49</f>
        <v>8105</v>
      </c>
      <c r="D10" s="14">
        <f t="shared" si="0"/>
        <v>8105</v>
      </c>
      <c r="E10" s="14">
        <f t="shared" si="1"/>
        <v>8105</v>
      </c>
    </row>
    <row r="11" spans="1:5" s="4" customFormat="1" ht="30.75" customHeight="1">
      <c r="A11" s="7">
        <v>6</v>
      </c>
      <c r="B11" s="29" t="s">
        <v>7</v>
      </c>
      <c r="C11" s="14">
        <f>1546.89-46.89</f>
        <v>1500</v>
      </c>
      <c r="D11" s="14">
        <f t="shared" si="0"/>
        <v>1500</v>
      </c>
      <c r="E11" s="14">
        <f t="shared" si="1"/>
        <v>1500</v>
      </c>
    </row>
    <row r="12" spans="1:5" s="4" customFormat="1" ht="63.75" customHeight="1">
      <c r="A12" s="7">
        <v>7</v>
      </c>
      <c r="B12" s="29" t="s">
        <v>11</v>
      </c>
      <c r="C12" s="14">
        <f>7127.95-2.95</f>
        <v>7125</v>
      </c>
      <c r="D12" s="14">
        <f t="shared" si="0"/>
        <v>7125</v>
      </c>
      <c r="E12" s="14">
        <f t="shared" si="1"/>
        <v>7125</v>
      </c>
    </row>
    <row r="13" spans="1:5" s="4" customFormat="1" ht="51.75" customHeight="1">
      <c r="A13" s="7">
        <v>8</v>
      </c>
      <c r="B13" s="35" t="s">
        <v>5</v>
      </c>
      <c r="C13" s="14">
        <f>1200.17-0.17</f>
        <v>1200</v>
      </c>
      <c r="D13" s="14">
        <f t="shared" si="0"/>
        <v>1200</v>
      </c>
      <c r="E13" s="14">
        <f t="shared" si="1"/>
        <v>1200</v>
      </c>
    </row>
    <row r="14" spans="1:5" s="4" customFormat="1" ht="35.25" customHeight="1">
      <c r="A14" s="7">
        <v>9</v>
      </c>
      <c r="B14" s="29" t="s">
        <v>10</v>
      </c>
      <c r="C14" s="14">
        <f>12442.31-2.31</f>
        <v>12440</v>
      </c>
      <c r="D14" s="14">
        <f t="shared" si="0"/>
        <v>12440</v>
      </c>
      <c r="E14" s="14">
        <f t="shared" si="1"/>
        <v>12440</v>
      </c>
    </row>
    <row r="15" spans="1:5" s="4" customFormat="1" ht="28.5" customHeight="1">
      <c r="A15" s="7">
        <v>10</v>
      </c>
      <c r="B15" s="36" t="s">
        <v>6</v>
      </c>
      <c r="C15" s="14">
        <f>2600.37-0.37</f>
        <v>2600</v>
      </c>
      <c r="D15" s="14">
        <f t="shared" si="0"/>
        <v>2600</v>
      </c>
      <c r="E15" s="14">
        <f t="shared" si="1"/>
        <v>2600</v>
      </c>
    </row>
    <row r="16" spans="1:5" s="4" customFormat="1" ht="51" customHeight="1">
      <c r="A16" s="7">
        <v>11</v>
      </c>
      <c r="B16" s="36" t="s">
        <v>12</v>
      </c>
      <c r="C16" s="14">
        <f>3889.62-9.62</f>
        <v>3880</v>
      </c>
      <c r="D16" s="14">
        <f t="shared" si="0"/>
        <v>3880</v>
      </c>
      <c r="E16" s="14">
        <f t="shared" si="1"/>
        <v>3880</v>
      </c>
    </row>
    <row r="17" spans="1:5" s="4" customFormat="1" ht="36.75" customHeight="1">
      <c r="A17" s="7">
        <v>12</v>
      </c>
      <c r="B17" s="35" t="s">
        <v>14</v>
      </c>
      <c r="C17" s="14">
        <f>1182.04-2.04</f>
        <v>1180</v>
      </c>
      <c r="D17" s="14">
        <f t="shared" si="0"/>
        <v>1180</v>
      </c>
      <c r="E17" s="14">
        <f t="shared" si="1"/>
        <v>1180</v>
      </c>
    </row>
    <row r="18" spans="1:5" s="4" customFormat="1" ht="36.75" customHeight="1">
      <c r="A18" s="7">
        <v>13</v>
      </c>
      <c r="B18" s="36" t="s">
        <v>13</v>
      </c>
      <c r="C18" s="14">
        <f>1253.52-43.52</f>
        <v>1210</v>
      </c>
      <c r="D18" s="14">
        <f t="shared" si="0"/>
        <v>1210</v>
      </c>
      <c r="E18" s="14">
        <f t="shared" si="1"/>
        <v>1210</v>
      </c>
    </row>
    <row r="19" spans="1:5" s="4" customFormat="1" ht="22.5" customHeight="1">
      <c r="A19" s="39" t="s">
        <v>2</v>
      </c>
      <c r="B19" s="39"/>
      <c r="C19" s="14">
        <f>SUM(C6:C18)</f>
        <v>49640</v>
      </c>
      <c r="D19" s="14">
        <f>SUM(D6:D18)</f>
        <v>49640</v>
      </c>
      <c r="E19" s="14">
        <f>SUM(E6:E18)</f>
        <v>49640</v>
      </c>
    </row>
    <row r="20" spans="1:2" s="4" customFormat="1" ht="16.5" customHeight="1">
      <c r="A20" s="11"/>
      <c r="B20" s="38"/>
    </row>
    <row r="21" spans="1:2" s="4" customFormat="1" ht="16.5" customHeight="1">
      <c r="A21" s="11"/>
      <c r="B21" s="38"/>
    </row>
    <row r="22" s="4" customFormat="1" ht="22.5" customHeight="1">
      <c r="A22" s="22"/>
    </row>
    <row r="23" s="4" customFormat="1" ht="22.5" customHeight="1">
      <c r="A23" s="22"/>
    </row>
    <row r="24" s="22" customFormat="1" ht="19.5" customHeight="1"/>
    <row r="25" s="22" customFormat="1" ht="12.75">
      <c r="A25" s="27"/>
    </row>
    <row r="26" s="22" customFormat="1" ht="12.75">
      <c r="A26" s="27"/>
    </row>
    <row r="27" s="22" customFormat="1" ht="12.75">
      <c r="A27" s="28"/>
    </row>
    <row r="28" s="22" customFormat="1" ht="12.75">
      <c r="A28" s="27"/>
    </row>
    <row r="29" spans="1:2" s="4" customFormat="1" ht="17.25" customHeight="1">
      <c r="A29" s="15"/>
      <c r="B29" s="17"/>
    </row>
    <row r="30" s="4" customFormat="1" ht="17.25" customHeight="1">
      <c r="A30" s="15"/>
    </row>
    <row r="31" s="4" customFormat="1" ht="17.25" customHeight="1">
      <c r="A31" s="13"/>
    </row>
    <row r="32" s="4" customFormat="1" ht="16.5" customHeight="1">
      <c r="A32" s="13"/>
    </row>
    <row r="33" s="4" customFormat="1" ht="18" customHeight="1">
      <c r="A33" s="13"/>
    </row>
    <row r="34" s="4" customFormat="1" ht="18" customHeight="1">
      <c r="A34" s="13"/>
    </row>
    <row r="35" s="4" customFormat="1" ht="18" customHeight="1">
      <c r="A35" s="13"/>
    </row>
    <row r="36" s="4" customFormat="1" ht="18" customHeight="1"/>
    <row r="37" s="4" customFormat="1" ht="18" customHeight="1">
      <c r="A37" s="13"/>
    </row>
    <row r="38" s="4" customFormat="1" ht="18" customHeight="1">
      <c r="A38" s="13"/>
    </row>
    <row r="39" s="4" customFormat="1" ht="18" customHeight="1">
      <c r="A39" s="12"/>
    </row>
    <row r="40" s="4" customFormat="1" ht="18" customHeight="1">
      <c r="A40" s="12"/>
    </row>
    <row r="41" s="4" customFormat="1" ht="18" customHeight="1">
      <c r="A41" s="12"/>
    </row>
    <row r="42" s="4" customFormat="1" ht="18" customHeight="1">
      <c r="A42" s="12"/>
    </row>
    <row r="43" s="4" customFormat="1" ht="18" customHeight="1"/>
    <row r="44" s="4" customFormat="1" ht="18" customHeight="1">
      <c r="A44" s="21"/>
    </row>
    <row r="45" s="4" customFormat="1" ht="18.75" customHeight="1">
      <c r="A45" s="21"/>
    </row>
    <row r="46" s="4" customFormat="1" ht="19.5" customHeight="1"/>
    <row r="47" s="4" customFormat="1" ht="20.25" customHeight="1"/>
    <row r="48" s="4" customFormat="1" ht="29.25" customHeight="1">
      <c r="A48" s="21"/>
    </row>
    <row r="49" spans="1:2" s="4" customFormat="1" ht="29.25" customHeight="1">
      <c r="A49" s="10"/>
      <c r="B49" s="9"/>
    </row>
    <row r="50" s="4" customFormat="1" ht="29.25" customHeight="1">
      <c r="A50" s="8"/>
    </row>
    <row r="51" s="4" customFormat="1" ht="22.5" customHeight="1"/>
    <row r="52" spans="1:2" s="4" customFormat="1" ht="17.25" customHeight="1">
      <c r="A52" s="1"/>
      <c r="B52" s="2"/>
    </row>
    <row r="53" ht="12.75">
      <c r="A53" s="24"/>
    </row>
    <row r="54" ht="16.5" customHeight="1">
      <c r="A54" s="25"/>
    </row>
    <row r="55" spans="1:2" ht="12.75">
      <c r="A55" s="26"/>
      <c r="B55" s="18"/>
    </row>
    <row r="56" spans="1:2" ht="12.75">
      <c r="A56" s="25"/>
      <c r="B56" s="18"/>
    </row>
    <row r="57" spans="1:2" ht="12.75">
      <c r="A57" s="25"/>
      <c r="B57" s="19"/>
    </row>
    <row r="58" ht="12.75">
      <c r="A58" s="25"/>
    </row>
    <row r="59" ht="12.75">
      <c r="B59" s="20"/>
    </row>
    <row r="65" ht="12.75">
      <c r="B65" s="6"/>
    </row>
  </sheetData>
  <sheetProtection/>
  <mergeCells count="1">
    <mergeCell ref="A19:B19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5" max="71" man="1"/>
    <brk id="47" max="8" man="1"/>
    <brk id="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2022-01-06T11:46:16Z</cp:lastPrinted>
  <dcterms:created xsi:type="dcterms:W3CDTF">2006-03-08T06:30:45Z</dcterms:created>
  <dcterms:modified xsi:type="dcterms:W3CDTF">2022-01-06T11:51:52Z</dcterms:modified>
  <cp:category/>
  <cp:version/>
  <cp:contentType/>
  <cp:contentStatus/>
</cp:coreProperties>
</file>